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ngelika.ruubel\Documents\ANGELIKA TOO\METODOLOOGIAKOMISJON\KOOLITUSED\2020 - 2021\"/>
    </mc:Choice>
  </mc:AlternateContent>
  <xr:revisionPtr revIDLastSave="0" documentId="8_{1AC6820B-265D-4704-B6BD-353892D86734}" xr6:coauthVersionLast="45" xr6:coauthVersionMax="45" xr10:uidLastSave="{00000000-0000-0000-0000-000000000000}"/>
  <bookViews>
    <workbookView xWindow="22932" yWindow="-108" windowWidth="23256" windowHeight="12576" tabRatio="599" xr2:uid="{00000000-000D-0000-FFFF-FFFF00000000}"/>
  </bookViews>
  <sheets>
    <sheet name="AH riskid" sheetId="1" r:id="rId1"/>
    <sheet name="AH auditi protseduurid"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1" l="1"/>
  <c r="B11" i="2"/>
  <c r="B6" i="2" l="1"/>
  <c r="B5" i="2"/>
  <c r="B4" i="2"/>
  <c r="B3" i="2"/>
  <c r="B2" i="2"/>
  <c r="M28" i="1"/>
  <c r="M27" i="1"/>
  <c r="M26" i="1"/>
  <c r="M25" i="1"/>
  <c r="M24" i="1"/>
  <c r="M23" i="1"/>
  <c r="M22" i="1"/>
  <c r="M21" i="1"/>
  <c r="M20" i="1"/>
  <c r="M19" i="1"/>
  <c r="M18" i="1"/>
  <c r="M17" i="1"/>
  <c r="M16" i="1"/>
  <c r="M15" i="1"/>
  <c r="M14" i="1"/>
  <c r="M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Ruubel</author>
  </authors>
  <commentList>
    <comment ref="D12" authorId="0" shapeId="0" xr:uid="{FD0F62D2-CFB4-4EB8-8D8C-AD13CF88198D}">
      <text>
        <r>
          <rPr>
            <sz val="9"/>
            <color indexed="81"/>
            <rFont val="Tahoma"/>
            <family val="2"/>
            <charset val="186"/>
          </rPr>
          <t>ISA 540 (muudetud) 
Audiitor peab üle vaatama eelmiste arvestushinnangute lõpptulemuse või, kus rakendatav, nende
hilisema ümberhindamise, et aidata tuvastada ja hinnata olulise väärkajastamise riske käesoleval
perioodil. Audiitor peab selle ülevaatuse olemuse ja ulatuse kindlaksmääramisel võtma arvesse
arvestushinnangute tunnusjooni.
ISA 540 (muudetud) A57:
Märkimisväärsete arvestushinnangutega seotud juhtkonna otsustuste ja eelduste tagasivaatava
ülevaatuse läbiviimist nõutakse ISAs 240.37 Praktilisest küljest lähtudes võib audiitor viia varasemate
arvestushinnangute ülevaatuse kui riskihindamise protseduuri kooskõlas käesoleva ISAga läbi koos
ISAs 240 nõutud ülevaatusega.
ISA 240. 32(b)
Olenemata audiitori hinnangust riskidele juhtkonna poolse kontrollimehhanismide
eiramise osas, peab audiitor kavandama ja läbi viima auditiprotseduurid selleks, et: 
vaadata üle arvestushinnangud erapoolikuse suhtes ja hinnata, kas erapoolikust
põhjustavad tingimused juhul, kui neid on, kujutavad endast pettusest tuleneva
olulise väärkajastamise riski. Seda ülevaatamist läbi viies peab audiitor:
(i) hindama, kas juhtkonna tehtud otsustused ja otsused finantsaruannetes
sisalduvate arvestushinnangute tegemisel, isegi kui need on üksikult võttes
põhjendatud, osutavad võimalikule erapoolikusele majandusüksuse
juhtkonna poolt, mis võib endast kujutada pettusest tuleneva olulise
väärkajastamise riski. Juhul, kui nii on, peab audiitor arvestushinnanguid
tervikuna uuesti hindama ja
(ii) viima läbi juhtkonna otsustuste ja eelduste tagasivaatelise ülevaatamise
seoses märkimisväärsete arvestushinnangutega, mis kajastuvad eelmise
aasta finantsaruannetes.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Angelika Ruubel</author>
  </authors>
  <commentList>
    <comment ref="A14" authorId="0" shapeId="0" xr:uid="{35B6022B-7C46-42FD-BBB4-F637FA1670BF}">
      <text>
        <r>
          <rPr>
            <sz val="9"/>
            <color indexed="81"/>
            <rFont val="Tahoma"/>
            <family val="2"/>
            <charset val="186"/>
          </rPr>
          <t>Vastavalt ISA 540 (muudetud).18   peavad audiitori edasised auditi protseduurid sisaldama üht või enamat järgmistest lähenemisviisidest:
a) auditi tõendusmaterjali hankimine kuni audiitori aruande kuupäevani toimunud sündmuste kohta;
b) testimine, kuidas juhtkond tegi arvestushinnangu, või
c) audiitori punkthinnangu või audiitori hinnangute vahemiku väljatöötamine.</t>
        </r>
      </text>
    </comment>
    <comment ref="A17" authorId="0" shapeId="0" xr:uid="{4D770EA0-6464-4C16-8F4F-805B4BBE6E8E}">
      <text>
        <r>
          <rPr>
            <sz val="9"/>
            <color indexed="81"/>
            <rFont val="Tahoma"/>
            <family val="2"/>
            <charset val="186"/>
          </rPr>
          <t>Testides, kuidas juhtkond tegi arvestushinnangu, peavad audiitori edasised auditi protseduurid
sisaldama kooskõlas ISA 540 (muudetud) lõikudega 23–26 kavandatud ja teostatud protseduure, et hankida piisav asjakohane auditi tõendusmaterjal olulise väärkajastamise riskide kohta seoses järgmisega:
a) juhtkonna poolt arvestushinnangu tegemisel kasutatud meetodite, märkimisväärsete eelduste ja andmete valimine ja kasutamine ja
b) kuidas juhtkond valis punkthinnangu ja töötas välja sellega seoses hinnangu
ebakindluse kohta avalikustatud informatsiooni.</t>
        </r>
      </text>
    </comment>
    <comment ref="A22" authorId="0" shapeId="0" xr:uid="{1253D9F4-B043-4E15-B3C8-6DB024C067E2}">
      <text>
        <r>
          <rPr>
            <sz val="9"/>
            <color indexed="81"/>
            <rFont val="Tahoma"/>
            <family val="2"/>
            <charset val="186"/>
          </rPr>
          <t xml:space="preserve">Et hinnata juhtkonna punkthinnangut ja sellega seoses hinnangu ebakindluse kohta avalikustatud informatsiooni, võib audiitor punkthinnangu või hinnangute vahemiku ise välja töötada
Sel juhul tuleb teha protseduure, et hinnata        kas kasutatud meetodid, eeldused või andmed on rakendatava finantsaruandluse raamistiku kontekstis asjakohased.
</t>
        </r>
      </text>
    </comment>
  </commentList>
</comments>
</file>

<file path=xl/sharedStrings.xml><?xml version="1.0" encoding="utf-8"?>
<sst xmlns="http://schemas.openxmlformats.org/spreadsheetml/2006/main" count="178" uniqueCount="68">
  <si>
    <t>Ettevõtte nimi:</t>
  </si>
  <si>
    <t>Auditeeritava perioodi lõpu kuupäev:</t>
  </si>
  <si>
    <t>Eelmise perioodi lõpu kuupäev:</t>
  </si>
  <si>
    <r>
      <t xml:space="preserve">Arvestushinnangute auditeerimine
</t>
    </r>
    <r>
      <rPr>
        <b/>
        <i/>
        <sz val="10"/>
        <rFont val="Calibri"/>
        <family val="2"/>
        <charset val="186"/>
        <scheme val="minor"/>
      </rPr>
      <t>ISA (EE) 540 muudetud</t>
    </r>
  </si>
  <si>
    <t>Nõuete allahindlus</t>
  </si>
  <si>
    <t>Antud laenude allahindlus</t>
  </si>
  <si>
    <t>Põhivara väärtuse langus</t>
  </si>
  <si>
    <t>Varude allahindlusreserv</t>
  </si>
  <si>
    <t>Laenude periodiseerimine</t>
  </si>
  <si>
    <t>Bioloogilise vara õiglane väärtus</t>
  </si>
  <si>
    <t>Kinnisvara investeeringu õiglane väärtus</t>
  </si>
  <si>
    <t>Firmaväärtuse hindamine/Firmaväärtuse allahindlus</t>
  </si>
  <si>
    <t>Põhivara aasta amortisatsioon</t>
  </si>
  <si>
    <t>Töötajate boonused</t>
  </si>
  <si>
    <t>Müügiboonused klientidele</t>
  </si>
  <si>
    <t>Garantiieraldis</t>
  </si>
  <si>
    <t>Muud eraldised (täpsusta)</t>
  </si>
  <si>
    <t>Tingimuslikud kohustused (täpsusta)</t>
  </si>
  <si>
    <t>….</t>
  </si>
  <si>
    <t>NB! näidisloetelu ei ole ammendav</t>
  </si>
  <si>
    <t>Kas arvestushinnang on oluline?</t>
  </si>
  <si>
    <t>Allolevad asjaolud täidetakse oluliste arvestushinnangute kohta:</t>
  </si>
  <si>
    <t>Vali hinnang</t>
  </si>
  <si>
    <r>
      <t xml:space="preserve">Arvestushinnang 
</t>
    </r>
    <r>
      <rPr>
        <i/>
        <sz val="11"/>
        <color theme="4"/>
        <rFont val="Calibri"/>
        <family val="2"/>
        <charset val="186"/>
        <scheme val="minor"/>
      </rPr>
      <t>Näiteks:</t>
    </r>
  </si>
  <si>
    <t>Hinnang kontrolliriskile</t>
  </si>
  <si>
    <t>Viide tööle, mis toetab audiitori kontrolliriski hinnangut kui asjakohane</t>
  </si>
  <si>
    <t>Kirjelda arusaam majandusüksuse 
arvestushinnangutega seotud sisekontrollidest</t>
  </si>
  <si>
    <t>Arvestushinnangu summa</t>
  </si>
  <si>
    <t>Teostaja/teostamise kpv:</t>
  </si>
  <si>
    <t>Ülevaataja/ülevaatamise kpv:</t>
  </si>
  <si>
    <t xml:space="preserve">Eesmärk: hankida piisav asjakohane auditi tõendusmaterjal selle kohta, kas arvestushinnangud ja nendega seoses avalikustatud informatsioon finantsaruannetes on
rakendatava finantsaruandluse raamistiku kontekstis põhjendatud. </t>
  </si>
  <si>
    <t>Arvestushinnang, mida testime</t>
  </si>
  <si>
    <t>Millise konto(de) ja väi(de)tega on arvestushinnang seotud</t>
  </si>
  <si>
    <t>Kas arvestushinnanguga on seotud olulise väärkajastamise risk või märkimisväärne risk?</t>
  </si>
  <si>
    <t>Millisel määral mõjutab arvestushinnangut hinnangu ebakindlus?</t>
  </si>
  <si>
    <t>Millisel määral mõjutab arvestushinnangut hinnangu keerukus?</t>
  </si>
  <si>
    <t>Millisel määral mõjutab arvestushinnangut hinnangu subjektiivsus?</t>
  </si>
  <si>
    <t>Kirjelda, kuidas arvestushinnang tehakse</t>
  </si>
  <si>
    <t>Eelmise aasta arvestushinnangu lõpptulemuse ülevaatamise tulemus:</t>
  </si>
  <si>
    <t>Olemusliku riski hindamine</t>
  </si>
  <si>
    <t>Kontrolliriski hindamine</t>
  </si>
  <si>
    <t>Muud olemusliku riski tegurid (kui asjakohane)</t>
  </si>
  <si>
    <r>
      <t xml:space="preserve">Arvestushinnangu ja sellega seoses avalikustatud informatsiooniga seotud olulise väärkajastamise riskide tuvastamisel ja hindamisel väite tasandil, nagu on nõutud ISAs 315 (muudetud), hindame eraldi olemuslikku riski ja kontrolliriski.
</t>
    </r>
    <r>
      <rPr>
        <sz val="10"/>
        <rFont val="Calibri"/>
        <family val="2"/>
        <charset val="186"/>
        <scheme val="minor"/>
      </rPr>
      <t xml:space="preserve">Olulise väärkajastamise riskide tuvastamisel ja olemusliku riski hindamisel võtame arvesse järgmist: 
   a) millisel määral mõjutab arvestushinnangut hinnangu ebakindlus ja 
   b) millisel määral mõjutavad keerukus, subjektiivsus või muud olemusliku riski tegurid: 
          i) meetodite, eelduste ja andmete valikut ja rakendamist arvestushinnangu tegemisel või
          ii) juhtkonna punkthinnangu ja sellega seoses avalikustatud informatsiooni valikut lisamiseks finantsaruannetesse. </t>
    </r>
  </si>
  <si>
    <t>Viide tehtud tööle</t>
  </si>
  <si>
    <t>Dokumenteeri siin või lisa viide</t>
  </si>
  <si>
    <t>Milliseid protseduure riskile vastamiseks teostame?</t>
  </si>
  <si>
    <t>Riskihinnangu käigus planeeritud protseduurid.</t>
  </si>
  <si>
    <t>Kui tegu on märkimisväärse riskiga, dokumenteeri arusaam 
majandusüksuse kontrollidest, sealhulgas kontrollitegevustest, mis on selle riski
seisukohast asjassepuutuvad siin</t>
  </si>
  <si>
    <t>Kuidas oleme kaalunud juhtkonna võimalikku erapoolikkust ja millisele järeldusele jõudsime?</t>
  </si>
  <si>
    <t>Siia vali vastava arvestushinnanguga seotud riskihinnang eelmise lehe M tulbast</t>
  </si>
  <si>
    <r>
      <t>Edasiste protseduuride lähenemisviis(id) ja teostatud protseduurid:</t>
    </r>
    <r>
      <rPr>
        <b/>
        <i/>
        <sz val="12"/>
        <rFont val="Calibri"/>
        <family val="2"/>
        <charset val="186"/>
        <scheme val="minor"/>
      </rPr>
      <t xml:space="preserve"> </t>
    </r>
  </si>
  <si>
    <t>Kas kasutame seda lähenemisviisi?</t>
  </si>
  <si>
    <t>Teostatud protseduuride kirjeldus ja tulemused</t>
  </si>
  <si>
    <t>Auditi tõendusmaterjali hankimine kuni audiitori aruande kuupäevani toimunud sündmuste kohta</t>
  </si>
  <si>
    <t>Testimine, kuidas juhtkond tegi arvestushinnangu</t>
  </si>
  <si>
    <t>Kas juhtkond kasutab juhtkonna eksperti? Kui jah, siis kuidas oleme hinnanud eksperdi kompetentsust, võimekusi ja objektiivsust</t>
  </si>
  <si>
    <r>
      <t xml:space="preserve">Oleme omandanud arusaamise majandusüksusest ja selle keskkonnast ning tuvastanud seda tehes järgmised arvestushinnangutega seotud asjaolud (vaata TP 120 ja 161): </t>
    </r>
    <r>
      <rPr>
        <i/>
        <sz val="10"/>
        <rFont val="Calibri"/>
        <family val="2"/>
        <charset val="186"/>
        <scheme val="minor"/>
      </rPr>
      <t>Arusaamise omandamiseks teostame näiteks järgnevaid protseduure: eelmise perioodi auditi dokumentatsiooni ülevaatus sh dokumentatsioon seoses arvestushinnangutega; eelmise aasta finantsaruannete ülevaatus; juhatuse, omanike, nõukogu koosolekute protokollide lugemine, järelepärimised juhtkonnale arvestushinnangute kohta,</t>
    </r>
    <r>
      <rPr>
        <i/>
        <sz val="10"/>
        <color rgb="FFFF0000"/>
        <rFont val="Calibri"/>
        <family val="2"/>
        <charset val="186"/>
        <scheme val="minor"/>
      </rPr>
      <t xml:space="preserve"> </t>
    </r>
    <r>
      <rPr>
        <i/>
        <sz val="10"/>
        <rFont val="Calibri"/>
        <family val="2"/>
        <charset val="186"/>
        <scheme val="minor"/>
      </rPr>
      <t>omandame arusaama ettevõtte tehingutest, mis võivad tekitada vajaduse uute arvestushinnangute tegemise või nende muutmise järele ja muud protseduurid, mida peame vajalikuks, et tuvastada olulised arvestushinnangud ettevõttes.</t>
    </r>
    <r>
      <rPr>
        <b/>
        <sz val="10"/>
        <rFont val="Calibri"/>
        <family val="2"/>
        <charset val="186"/>
        <scheme val="minor"/>
      </rPr>
      <t xml:space="preserve"> Lisaks määrame, kas vajame riskihindamise protseduuride teostamiseks spetsialiseeritud oskusi või teadmisi, et tuvastada ja hinnata olulise väärkajastamise riske, kavandada ja teostada auditi protseduure nendele riskidele
vastamiseks või hinnata hangitud auditi tõendusmaterjali (ISA 540.15)</t>
    </r>
  </si>
  <si>
    <t>TP nr XX</t>
  </si>
  <si>
    <t xml:space="preserve">Üldine hinnang, kas arvestushinnangud ja nendega seoses avalikustatud informatsioon finantsaruannetes on
rakendatava finantsaruandluse raamistiku kontekstis põhjendatud. </t>
  </si>
  <si>
    <t>Audiitori punkthinnangu või audiitori hinnangute vahemiku väljatöötamine</t>
  </si>
  <si>
    <t>Edasiste protseduuride kavandamine</t>
  </si>
  <si>
    <t>Jah</t>
  </si>
  <si>
    <t>Riski kirjeldus (kui asjakohane) ja seos tehinguklassi(de); kontosaldo(de) ja/või avalikustatava infoga ja väidetega</t>
  </si>
  <si>
    <t>Hinnang olulise väärkajastamise riskile enne kontrollide arvessevõtmist?</t>
  </si>
  <si>
    <t>Kontrolliriski hindamisel võtab audiitor arvesse seda, kas audiitori edasised auditi protseduurid näevad ette planeeritud tuginemist kontrollide
toimimise tulemuslikkusele. Kui audiitor ei testi kontrollide, ei saa audiitori olulise
väärkajastamise riski hinnangut väite tasandil alandada tulenevalt kontrollide
tulemuslikust toimimisest konkreetse väite puhul.</t>
  </si>
  <si>
    <t>Hinnang olulise väärkajastamise riskile peale kontrollide arvessevõtmist?</t>
  </si>
  <si>
    <t>Näiteks: nõuete väärtus</t>
  </si>
  <si>
    <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</si>
</sst>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0"/>
      <name val="Arial"/>
      <family val="2"/>
    </font>
    <font>
      <b/>
      <sz val="10"/>
      <name val="Calibri"/>
      <family val="2"/>
      <charset val="186"/>
      <scheme val="minor"/>
    </font>
    <font>
      <b/>
      <i/>
      <sz val="10"/>
      <name val="Calibri"/>
      <family val="2"/>
      <charset val="186"/>
      <scheme val="minor"/>
    </font>
    <font>
      <sz val="10"/>
      <name val="Calibri"/>
      <family val="2"/>
      <charset val="186"/>
      <scheme val="minor"/>
    </font>
    <font>
      <b/>
      <sz val="10"/>
      <color theme="1"/>
      <name val="Arial"/>
      <family val="2"/>
      <charset val="186"/>
    </font>
    <font>
      <b/>
      <i/>
      <sz val="11"/>
      <color theme="1"/>
      <name val="Calibri"/>
      <family val="2"/>
      <charset val="186"/>
      <scheme val="minor"/>
    </font>
    <font>
      <b/>
      <sz val="11"/>
      <color theme="1"/>
      <name val="Calibri"/>
      <family val="2"/>
      <charset val="186"/>
      <scheme val="minor"/>
    </font>
    <font>
      <i/>
      <sz val="10"/>
      <name val="Calibri"/>
      <family val="2"/>
      <charset val="186"/>
      <scheme val="minor"/>
    </font>
    <font>
      <i/>
      <sz val="11"/>
      <color theme="4"/>
      <name val="Calibri"/>
      <family val="2"/>
      <charset val="186"/>
      <scheme val="minor"/>
    </font>
    <font>
      <sz val="9"/>
      <color indexed="81"/>
      <name val="Tahoma"/>
      <family val="2"/>
      <charset val="186"/>
    </font>
    <font>
      <b/>
      <sz val="12"/>
      <name val="Calibri"/>
      <family val="2"/>
      <charset val="186"/>
      <scheme val="minor"/>
    </font>
    <font>
      <b/>
      <i/>
      <sz val="12"/>
      <name val="Calibri"/>
      <family val="2"/>
      <charset val="186"/>
      <scheme val="minor"/>
    </font>
    <font>
      <sz val="12"/>
      <color theme="1"/>
      <name val="Calibri"/>
      <family val="2"/>
      <charset val="186"/>
      <scheme val="minor"/>
    </font>
    <font>
      <sz val="12"/>
      <name val="Calibri"/>
      <family val="2"/>
      <charset val="186"/>
      <scheme val="minor"/>
    </font>
    <font>
      <i/>
      <sz val="10"/>
      <color rgb="FFFF0000"/>
      <name val="Calibri"/>
      <family val="2"/>
      <charset val="186"/>
      <scheme val="minor"/>
    </font>
    <font>
      <b/>
      <i/>
      <sz val="11"/>
      <color theme="4"/>
      <name val="Calibri"/>
      <family val="2"/>
      <charset val="186"/>
      <scheme val="minor"/>
    </font>
    <font>
      <b/>
      <i/>
      <sz val="11"/>
      <color rgb="FF0070C0"/>
      <name val="Calibri"/>
      <family val="2"/>
      <charset val="186"/>
      <scheme val="minor"/>
    </font>
  </fonts>
  <fills count="11">
    <fill>
      <patternFill patternType="none"/>
    </fill>
    <fill>
      <patternFill patternType="gray125"/>
    </fill>
    <fill>
      <patternFill patternType="solid">
        <fgColor rgb="FF99FF9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58">
    <xf numFmtId="0" fontId="0" fillId="0" borderId="0" xfId="0"/>
    <xf numFmtId="0" fontId="2" fillId="0" borderId="3" xfId="1" applyFont="1" applyBorder="1" applyAlignment="1">
      <alignment wrapText="1"/>
    </xf>
    <xf numFmtId="0" fontId="2" fillId="0" borderId="4" xfId="1" applyFont="1" applyBorder="1" applyAlignment="1">
      <alignment wrapText="1"/>
    </xf>
    <xf numFmtId="0" fontId="2" fillId="3" borderId="1" xfId="1" applyFont="1" applyFill="1" applyBorder="1" applyAlignment="1">
      <alignment horizontal="center" wrapText="1"/>
    </xf>
    <xf numFmtId="0" fontId="0" fillId="0" borderId="0" xfId="0" applyAlignment="1">
      <alignment wrapText="1"/>
    </xf>
    <xf numFmtId="0" fontId="9" fillId="0" borderId="0" xfId="0" applyFont="1" applyAlignment="1">
      <alignment horizontal="left" wrapText="1" indent="2"/>
    </xf>
    <xf numFmtId="0" fontId="7" fillId="0" borderId="7" xfId="0" applyFont="1" applyBorder="1" applyAlignment="1">
      <alignment wrapText="1"/>
    </xf>
    <xf numFmtId="0" fontId="7" fillId="0" borderId="13" xfId="0" applyFont="1" applyBorder="1" applyAlignment="1">
      <alignment wrapText="1"/>
    </xf>
    <xf numFmtId="0" fontId="5" fillId="3" borderId="6" xfId="1" quotePrefix="1" applyFont="1" applyFill="1" applyBorder="1" applyAlignment="1">
      <alignment horizontal="center" wrapText="1"/>
    </xf>
    <xf numFmtId="0" fontId="2" fillId="0" borderId="14" xfId="1" applyFont="1" applyBorder="1" applyAlignment="1">
      <alignment wrapText="1"/>
    </xf>
    <xf numFmtId="0" fontId="0" fillId="0" borderId="15" xfId="0" applyBorder="1"/>
    <xf numFmtId="0" fontId="7" fillId="0" borderId="13" xfId="0" applyFont="1" applyBorder="1" applyAlignment="1">
      <alignment vertical="top" wrapText="1"/>
    </xf>
    <xf numFmtId="0" fontId="2" fillId="3" borderId="17" xfId="1" applyFont="1" applyFill="1" applyBorder="1" applyAlignment="1">
      <alignment horizontal="center" wrapText="1"/>
    </xf>
    <xf numFmtId="0" fontId="2" fillId="6" borderId="3" xfId="1" applyFont="1" applyFill="1" applyBorder="1" applyAlignment="1">
      <alignment wrapText="1"/>
    </xf>
    <xf numFmtId="0" fontId="7" fillId="5" borderId="0" xfId="0" applyFont="1" applyFill="1" applyAlignment="1">
      <alignment wrapText="1"/>
    </xf>
    <xf numFmtId="0" fontId="7" fillId="0" borderId="6" xfId="0" applyFont="1" applyBorder="1" applyAlignment="1">
      <alignment horizontal="center"/>
    </xf>
    <xf numFmtId="0" fontId="7" fillId="0" borderId="13" xfId="0" applyFont="1" applyBorder="1" applyAlignment="1">
      <alignment horizontal="center" vertical="center" wrapText="1"/>
    </xf>
    <xf numFmtId="0" fontId="0" fillId="0" borderId="0" xfId="0" applyAlignment="1">
      <alignment horizontal="center" vertical="center" wrapText="1"/>
    </xf>
    <xf numFmtId="0" fontId="2" fillId="0" borderId="0" xfId="1" applyFont="1" applyAlignment="1">
      <alignment wrapText="1"/>
    </xf>
    <xf numFmtId="0" fontId="13" fillId="0" borderId="0" xfId="0" applyFont="1"/>
    <xf numFmtId="0" fontId="0" fillId="0" borderId="0" xfId="0" applyAlignment="1"/>
    <xf numFmtId="0" fontId="7" fillId="0" borderId="8" xfId="0" applyFont="1" applyBorder="1" applyAlignment="1">
      <alignment horizontal="center"/>
    </xf>
    <xf numFmtId="0" fontId="7" fillId="0" borderId="2" xfId="0" applyFont="1" applyBorder="1" applyAlignment="1">
      <alignment horizontal="center"/>
    </xf>
    <xf numFmtId="0" fontId="7" fillId="0" borderId="6" xfId="0" applyFont="1" applyBorder="1" applyAlignment="1">
      <alignment horizontal="center"/>
    </xf>
    <xf numFmtId="0" fontId="6" fillId="2" borderId="12" xfId="0" applyFont="1" applyFill="1" applyBorder="1" applyAlignment="1">
      <alignment horizontal="left" wrapText="1"/>
    </xf>
    <xf numFmtId="0" fontId="6" fillId="2" borderId="5" xfId="0" applyFont="1" applyFill="1" applyBorder="1" applyAlignment="1">
      <alignment horizontal="left" wrapText="1"/>
    </xf>
    <xf numFmtId="0" fontId="6" fillId="2" borderId="16" xfId="0" applyFont="1" applyFill="1" applyBorder="1" applyAlignment="1">
      <alignment horizontal="left" wrapText="1"/>
    </xf>
    <xf numFmtId="0" fontId="6" fillId="2" borderId="9" xfId="0" applyFont="1" applyFill="1" applyBorder="1" applyAlignment="1">
      <alignment horizontal="left" wrapText="1"/>
    </xf>
    <xf numFmtId="0" fontId="6" fillId="2" borderId="10" xfId="0" applyFont="1" applyFill="1" applyBorder="1" applyAlignment="1">
      <alignment horizontal="left" wrapText="1"/>
    </xf>
    <xf numFmtId="0" fontId="6" fillId="2" borderId="11" xfId="0" applyFont="1" applyFill="1" applyBorder="1" applyAlignment="1">
      <alignment horizontal="left" wrapText="1"/>
    </xf>
    <xf numFmtId="0" fontId="9" fillId="0" borderId="8" xfId="0" applyFont="1" applyBorder="1" applyAlignment="1">
      <alignment horizontal="left" vertical="top" wrapText="1"/>
    </xf>
    <xf numFmtId="0" fontId="9" fillId="0" borderId="6" xfId="0" applyFont="1" applyBorder="1" applyAlignment="1">
      <alignment horizontal="left" vertical="top" wrapText="1"/>
    </xf>
    <xf numFmtId="0" fontId="9" fillId="0" borderId="2" xfId="0" applyFont="1" applyBorder="1" applyAlignment="1">
      <alignment horizontal="left" vertical="top" wrapText="1"/>
    </xf>
    <xf numFmtId="0" fontId="2" fillId="4" borderId="8" xfId="1" applyFont="1" applyFill="1" applyBorder="1" applyAlignment="1">
      <alignment horizontal="left" vertical="top" wrapText="1"/>
    </xf>
    <xf numFmtId="0" fontId="2" fillId="4" borderId="6" xfId="1" applyFont="1" applyFill="1" applyBorder="1" applyAlignment="1">
      <alignment horizontal="left" vertical="top" wrapText="1"/>
    </xf>
    <xf numFmtId="0" fontId="2" fillId="4" borderId="2"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4" borderId="2" xfId="1" applyFont="1" applyFill="1" applyBorder="1" applyAlignment="1">
      <alignment horizontal="left" vertical="top" wrapText="1"/>
    </xf>
    <xf numFmtId="0" fontId="16" fillId="0" borderId="0" xfId="0" applyFont="1" applyAlignment="1">
      <alignment horizontal="left" wrapText="1"/>
    </xf>
    <xf numFmtId="0" fontId="2" fillId="7" borderId="3" xfId="1" applyFont="1" applyFill="1" applyBorder="1" applyAlignment="1">
      <alignment wrapText="1"/>
    </xf>
    <xf numFmtId="0" fontId="16" fillId="0" borderId="3" xfId="0" applyFont="1" applyBorder="1" applyAlignment="1">
      <alignment horizontal="left" wrapText="1" indent="2"/>
    </xf>
    <xf numFmtId="0" fontId="4" fillId="0" borderId="3" xfId="1" applyFont="1" applyBorder="1" applyAlignment="1">
      <alignment horizontal="center" wrapText="1"/>
    </xf>
    <xf numFmtId="0" fontId="0" fillId="0" borderId="3" xfId="0" applyBorder="1" applyAlignment="1">
      <alignment horizontal="center"/>
    </xf>
    <xf numFmtId="0" fontId="17" fillId="0" borderId="3" xfId="0" applyFont="1" applyBorder="1" applyAlignment="1">
      <alignment horizontal="left" wrapText="1"/>
    </xf>
    <xf numFmtId="0" fontId="11" fillId="7" borderId="3" xfId="1" applyFont="1" applyFill="1" applyBorder="1" applyAlignment="1">
      <alignment vertical="top" wrapText="1"/>
    </xf>
    <xf numFmtId="0" fontId="11" fillId="7" borderId="3" xfId="1" applyFont="1" applyFill="1" applyBorder="1" applyAlignment="1">
      <alignment horizontal="left" vertical="top"/>
    </xf>
    <xf numFmtId="0" fontId="0" fillId="8" borderId="3" xfId="0" applyFill="1" applyBorder="1" applyAlignment="1">
      <alignment horizontal="left" vertical="top" wrapText="1"/>
    </xf>
    <xf numFmtId="0" fontId="14" fillId="0" borderId="3" xfId="1" applyFont="1" applyBorder="1" applyAlignment="1">
      <alignment horizontal="center" vertical="center" wrapText="1"/>
    </xf>
    <xf numFmtId="0" fontId="11" fillId="0" borderId="3" xfId="1" applyFont="1" applyBorder="1" applyAlignment="1">
      <alignment horizontal="left" vertical="top"/>
    </xf>
    <xf numFmtId="0" fontId="0" fillId="9" borderId="3" xfId="0" applyFill="1" applyBorder="1" applyAlignment="1">
      <alignment horizontal="left" vertical="top" wrapText="1"/>
    </xf>
    <xf numFmtId="0" fontId="0" fillId="0" borderId="3" xfId="0" applyBorder="1" applyAlignment="1">
      <alignment horizontal="center" vertical="center"/>
    </xf>
    <xf numFmtId="0" fontId="11" fillId="0" borderId="3" xfId="1" applyFont="1" applyBorder="1" applyAlignment="1">
      <alignment horizontal="left" vertical="top" wrapText="1"/>
    </xf>
    <xf numFmtId="0" fontId="0" fillId="10" borderId="3" xfId="0" applyFill="1" applyBorder="1" applyAlignment="1">
      <alignment horizontal="left" vertical="top" wrapText="1"/>
    </xf>
    <xf numFmtId="0" fontId="2" fillId="7" borderId="3" xfId="1" applyFont="1" applyFill="1" applyBorder="1" applyAlignment="1">
      <alignment horizontal="left" vertical="top" wrapText="1"/>
    </xf>
    <xf numFmtId="0" fontId="0" fillId="0" borderId="18" xfId="0" applyBorder="1" applyAlignment="1">
      <alignment horizontal="center"/>
    </xf>
    <xf numFmtId="0" fontId="2" fillId="0" borderId="19" xfId="1" applyFont="1" applyBorder="1" applyAlignment="1">
      <alignment wrapText="1"/>
    </xf>
    <xf numFmtId="0" fontId="2" fillId="0" borderId="3" xfId="1" applyFont="1" applyFill="1" applyBorder="1" applyAlignment="1">
      <alignment wrapText="1"/>
    </xf>
    <xf numFmtId="0" fontId="0" fillId="0" borderId="3" xfId="0" applyFill="1" applyBorder="1" applyAlignment="1">
      <alignment horizontal="center"/>
    </xf>
  </cellXfs>
  <cellStyles count="2">
    <cellStyle name="Normal" xfId="0" builtinId="0"/>
    <cellStyle name="Normal 2" xfId="1" xr:uid="{00000000-0005-0000-0000-000001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iskihindamise%20abimaterjal%20ja%20protseduu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6 AH riskid"/>
      <sheetName val="AH auditi protseduurid"/>
    </sheetNames>
    <sheetDataSet>
      <sheetData sheetId="0">
        <row r="2">
          <cell r="B2"/>
        </row>
        <row r="3">
          <cell r="B3"/>
        </row>
        <row r="4">
          <cell r="B4"/>
        </row>
        <row r="5">
          <cell r="B5"/>
        </row>
        <row r="6">
          <cell r="B6"/>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zoomScale="60" zoomScaleNormal="60" workbookViewId="0">
      <selection activeCell="L19" sqref="L19"/>
    </sheetView>
  </sheetViews>
  <sheetFormatPr defaultRowHeight="14.5" x14ac:dyDescent="0.35"/>
  <cols>
    <col min="1" max="1" width="35.36328125" customWidth="1"/>
    <col min="2" max="2" width="16.81640625" customWidth="1"/>
    <col min="3" max="15" width="19.1796875" customWidth="1"/>
  </cols>
  <sheetData>
    <row r="1" spans="1:15" ht="27" thickBot="1" x14ac:dyDescent="0.4">
      <c r="A1" s="3" t="s">
        <v>3</v>
      </c>
      <c r="B1" s="8" t="s">
        <v>57</v>
      </c>
      <c r="C1" s="10"/>
    </row>
    <row r="2" spans="1:15" x14ac:dyDescent="0.35">
      <c r="A2" s="1" t="s">
        <v>0</v>
      </c>
      <c r="B2" s="9"/>
      <c r="C2" s="10"/>
    </row>
    <row r="3" spans="1:15" x14ac:dyDescent="0.35">
      <c r="A3" s="1" t="s">
        <v>1</v>
      </c>
      <c r="B3" s="9"/>
      <c r="C3" s="10"/>
    </row>
    <row r="4" spans="1:15" x14ac:dyDescent="0.35">
      <c r="A4" s="1" t="s">
        <v>2</v>
      </c>
      <c r="B4" s="9"/>
      <c r="C4" s="10"/>
    </row>
    <row r="5" spans="1:15" x14ac:dyDescent="0.35">
      <c r="A5" s="1" t="s">
        <v>28</v>
      </c>
      <c r="B5" s="9"/>
      <c r="C5" s="10"/>
    </row>
    <row r="6" spans="1:15" ht="15" thickBot="1" x14ac:dyDescent="0.4">
      <c r="A6" s="1" t="s">
        <v>29</v>
      </c>
      <c r="B6" s="2"/>
    </row>
    <row r="7" spans="1:15" ht="14.5" customHeight="1" x14ac:dyDescent="0.35">
      <c r="A7" s="24" t="s">
        <v>30</v>
      </c>
      <c r="B7" s="25"/>
      <c r="C7" s="25"/>
      <c r="D7" s="25"/>
      <c r="E7" s="25"/>
      <c r="F7" s="25"/>
      <c r="G7" s="25"/>
      <c r="H7" s="26"/>
    </row>
    <row r="8" spans="1:15" ht="15" thickBot="1" x14ac:dyDescent="0.4">
      <c r="A8" s="27"/>
      <c r="B8" s="28"/>
      <c r="C8" s="28"/>
      <c r="D8" s="28"/>
      <c r="E8" s="28"/>
      <c r="F8" s="28"/>
      <c r="G8" s="28"/>
      <c r="H8" s="29"/>
    </row>
    <row r="9" spans="1:15" ht="44" thickBot="1" x14ac:dyDescent="0.4">
      <c r="A9" s="11" t="s">
        <v>26</v>
      </c>
      <c r="B9" s="30" t="s">
        <v>44</v>
      </c>
      <c r="C9" s="31"/>
      <c r="D9" s="31"/>
      <c r="E9" s="31"/>
      <c r="F9" s="31"/>
      <c r="G9" s="31"/>
      <c r="H9" s="32"/>
    </row>
    <row r="10" spans="1:15" ht="123.5" customHeight="1" thickBot="1" x14ac:dyDescent="0.4">
      <c r="A10" s="33" t="s">
        <v>56</v>
      </c>
      <c r="B10" s="34"/>
      <c r="C10" s="34"/>
      <c r="D10" s="34"/>
      <c r="E10" s="35"/>
      <c r="F10" s="33" t="s">
        <v>42</v>
      </c>
      <c r="G10" s="34"/>
      <c r="H10" s="34"/>
      <c r="I10" s="34"/>
      <c r="J10" s="35"/>
      <c r="K10" s="36" t="s">
        <v>64</v>
      </c>
      <c r="L10" s="37"/>
    </row>
    <row r="11" spans="1:15" ht="23.5" customHeight="1" thickBot="1" x14ac:dyDescent="0.4">
      <c r="A11" s="14"/>
      <c r="B11" s="14"/>
      <c r="C11" s="21" t="s">
        <v>21</v>
      </c>
      <c r="D11" s="23"/>
      <c r="E11" s="22"/>
      <c r="F11" s="21" t="s">
        <v>39</v>
      </c>
      <c r="G11" s="23"/>
      <c r="H11" s="23"/>
      <c r="I11" s="23"/>
      <c r="J11" s="22"/>
      <c r="K11" s="21" t="s">
        <v>40</v>
      </c>
      <c r="L11" s="22"/>
      <c r="M11" s="15"/>
      <c r="N11" s="21" t="s">
        <v>60</v>
      </c>
      <c r="O11" s="22"/>
    </row>
    <row r="12" spans="1:15" ht="87.5" thickBot="1" x14ac:dyDescent="0.4">
      <c r="A12" s="6" t="s">
        <v>23</v>
      </c>
      <c r="B12" s="6" t="s">
        <v>20</v>
      </c>
      <c r="C12" s="7" t="s">
        <v>37</v>
      </c>
      <c r="D12" s="7" t="s">
        <v>38</v>
      </c>
      <c r="E12" s="7" t="s">
        <v>62</v>
      </c>
      <c r="F12" s="7" t="s">
        <v>34</v>
      </c>
      <c r="G12" s="7" t="s">
        <v>35</v>
      </c>
      <c r="H12" s="7" t="s">
        <v>36</v>
      </c>
      <c r="I12" s="7" t="s">
        <v>41</v>
      </c>
      <c r="J12" s="16" t="s">
        <v>63</v>
      </c>
      <c r="K12" s="6" t="s">
        <v>24</v>
      </c>
      <c r="L12" s="7" t="s">
        <v>25</v>
      </c>
      <c r="M12" s="7" t="s">
        <v>65</v>
      </c>
      <c r="N12" s="6" t="s">
        <v>45</v>
      </c>
      <c r="O12" s="6" t="s">
        <v>43</v>
      </c>
    </row>
    <row r="13" spans="1:15" x14ac:dyDescent="0.35">
      <c r="A13" s="5" t="s">
        <v>4</v>
      </c>
      <c r="B13" s="17" t="s">
        <v>22</v>
      </c>
      <c r="C13" s="38"/>
      <c r="D13" s="38"/>
      <c r="E13" s="38"/>
      <c r="F13" t="s">
        <v>22</v>
      </c>
      <c r="G13" t="s">
        <v>22</v>
      </c>
      <c r="H13" s="4" t="s">
        <v>22</v>
      </c>
      <c r="J13" t="s">
        <v>22</v>
      </c>
      <c r="K13" t="s">
        <v>22</v>
      </c>
      <c r="M13" t="str">
        <f>IF(AND(J13="Madal",K13="Madal"),"Madal",IF(AND(J13="Madal",K13="Kõrge"),"Madal",IF(AND(J13="Kõrge",K13="Madal"),"Keskmine",IF(AND(J13="Kõrge",K13="Kõrge"),"Kõrge",IF(AND(J13="Märkimisväärne",K13="Madal"),"Kõrge",IF(AND(J13="Märkimisväärne",K13="Kõrge"),"Märkimisväärne","Kontrolli, et OR ja KR hinnang on tehtud"))))))</f>
        <v>Kontrolli, et OR ja KR hinnang on tehtud</v>
      </c>
      <c r="N13" s="20"/>
    </row>
    <row r="14" spans="1:15" x14ac:dyDescent="0.35">
      <c r="A14" s="5" t="s">
        <v>5</v>
      </c>
      <c r="B14" s="17" t="s">
        <v>22</v>
      </c>
      <c r="C14" s="38"/>
      <c r="D14" s="38"/>
      <c r="E14" s="38"/>
      <c r="F14" t="s">
        <v>22</v>
      </c>
      <c r="G14" t="s">
        <v>22</v>
      </c>
      <c r="H14" s="4" t="s">
        <v>22</v>
      </c>
      <c r="J14" t="s">
        <v>22</v>
      </c>
      <c r="K14" t="s">
        <v>22</v>
      </c>
      <c r="M14" t="str">
        <f t="shared" ref="M14:M29" si="0">IF(AND(J14="Madal",K14="Madal"),"Madal",IF(AND(J14="Madal",K14="Kõrge"),"Madal",IF(AND(J14="Kõrge",K14="Madal"),"Keskmine",IF(AND(J14="Kõrge",K14="Kõrge"),"Kõrge",IF(AND(J14="Märkimisväärne",K14="Madal"),"Kõrge",IF(AND(J14="Märkimisväärne",K14="Kõrge"),"Märkimisväärne","Kontrolli, et OR ja KR hinnang on tehtud"))))))</f>
        <v>Kontrolli, et OR ja KR hinnang on tehtud</v>
      </c>
    </row>
    <row r="15" spans="1:15" x14ac:dyDescent="0.35">
      <c r="A15" s="5" t="s">
        <v>7</v>
      </c>
      <c r="B15" s="17" t="s">
        <v>22</v>
      </c>
      <c r="C15" s="38"/>
      <c r="D15" s="38"/>
      <c r="E15" s="38"/>
      <c r="F15" t="s">
        <v>22</v>
      </c>
      <c r="G15" t="s">
        <v>22</v>
      </c>
      <c r="H15" s="4" t="s">
        <v>22</v>
      </c>
      <c r="J15" t="s">
        <v>22</v>
      </c>
      <c r="K15" t="s">
        <v>22</v>
      </c>
      <c r="M15" t="str">
        <f t="shared" si="0"/>
        <v>Kontrolli, et OR ja KR hinnang on tehtud</v>
      </c>
    </row>
    <row r="16" spans="1:15" ht="29" x14ac:dyDescent="0.35">
      <c r="A16" s="5" t="s">
        <v>10</v>
      </c>
      <c r="B16" s="17" t="s">
        <v>22</v>
      </c>
      <c r="C16" s="38"/>
      <c r="D16" s="38"/>
      <c r="E16" s="38"/>
      <c r="F16" t="s">
        <v>22</v>
      </c>
      <c r="G16" t="s">
        <v>22</v>
      </c>
      <c r="H16" s="4" t="s">
        <v>22</v>
      </c>
      <c r="J16" t="s">
        <v>22</v>
      </c>
      <c r="K16" t="s">
        <v>22</v>
      </c>
      <c r="M16" t="str">
        <f t="shared" si="0"/>
        <v>Kontrolli, et OR ja KR hinnang on tehtud</v>
      </c>
    </row>
    <row r="17" spans="1:13" ht="29" x14ac:dyDescent="0.35">
      <c r="A17" s="5" t="s">
        <v>11</v>
      </c>
      <c r="B17" s="17" t="s">
        <v>22</v>
      </c>
      <c r="C17" s="38"/>
      <c r="D17" s="38"/>
      <c r="E17" s="38"/>
      <c r="F17" t="s">
        <v>22</v>
      </c>
      <c r="G17" t="s">
        <v>22</v>
      </c>
      <c r="H17" s="4" t="s">
        <v>22</v>
      </c>
      <c r="J17" t="s">
        <v>22</v>
      </c>
      <c r="K17" t="s">
        <v>22</v>
      </c>
      <c r="M17" t="str">
        <f t="shared" si="0"/>
        <v>Kontrolli, et OR ja KR hinnang on tehtud</v>
      </c>
    </row>
    <row r="18" spans="1:13" x14ac:dyDescent="0.35">
      <c r="A18" s="5" t="s">
        <v>6</v>
      </c>
      <c r="B18" s="17" t="s">
        <v>22</v>
      </c>
      <c r="C18" s="38"/>
      <c r="D18" s="38"/>
      <c r="E18" s="38"/>
      <c r="F18" t="s">
        <v>22</v>
      </c>
      <c r="G18" t="s">
        <v>22</v>
      </c>
      <c r="H18" s="4" t="s">
        <v>22</v>
      </c>
      <c r="J18" t="s">
        <v>22</v>
      </c>
      <c r="K18" t="s">
        <v>22</v>
      </c>
      <c r="M18" t="str">
        <f t="shared" si="0"/>
        <v>Kontrolli, et OR ja KR hinnang on tehtud</v>
      </c>
    </row>
    <row r="19" spans="1:13" x14ac:dyDescent="0.35">
      <c r="A19" s="5" t="s">
        <v>9</v>
      </c>
      <c r="B19" s="17" t="s">
        <v>22</v>
      </c>
      <c r="C19" s="38"/>
      <c r="D19" s="38"/>
      <c r="E19" s="38"/>
      <c r="F19" t="s">
        <v>22</v>
      </c>
      <c r="G19" t="s">
        <v>22</v>
      </c>
      <c r="H19" s="4" t="s">
        <v>22</v>
      </c>
      <c r="J19" t="s">
        <v>22</v>
      </c>
      <c r="K19" t="s">
        <v>22</v>
      </c>
      <c r="M19" t="str">
        <f t="shared" si="0"/>
        <v>Kontrolli, et OR ja KR hinnang on tehtud</v>
      </c>
    </row>
    <row r="20" spans="1:13" x14ac:dyDescent="0.35">
      <c r="A20" s="5" t="s">
        <v>8</v>
      </c>
      <c r="B20" s="17" t="s">
        <v>22</v>
      </c>
      <c r="C20" s="38"/>
      <c r="D20" s="38"/>
      <c r="E20" s="38"/>
      <c r="F20" t="s">
        <v>22</v>
      </c>
      <c r="G20" t="s">
        <v>22</v>
      </c>
      <c r="H20" s="4" t="s">
        <v>22</v>
      </c>
      <c r="J20" t="s">
        <v>22</v>
      </c>
      <c r="K20" t="s">
        <v>22</v>
      </c>
      <c r="M20" t="str">
        <f t="shared" si="0"/>
        <v>Kontrolli, et OR ja KR hinnang on tehtud</v>
      </c>
    </row>
    <row r="21" spans="1:13" x14ac:dyDescent="0.35">
      <c r="A21" s="5" t="s">
        <v>12</v>
      </c>
      <c r="B21" s="17" t="s">
        <v>22</v>
      </c>
      <c r="C21" s="38"/>
      <c r="D21" s="38"/>
      <c r="E21" s="38"/>
      <c r="F21" t="s">
        <v>22</v>
      </c>
      <c r="G21" t="s">
        <v>22</v>
      </c>
      <c r="H21" s="4" t="s">
        <v>22</v>
      </c>
      <c r="J21" t="s">
        <v>22</v>
      </c>
      <c r="K21" t="s">
        <v>22</v>
      </c>
      <c r="M21" t="str">
        <f t="shared" si="0"/>
        <v>Kontrolli, et OR ja KR hinnang on tehtud</v>
      </c>
    </row>
    <row r="22" spans="1:13" x14ac:dyDescent="0.35">
      <c r="A22" s="5" t="s">
        <v>13</v>
      </c>
      <c r="B22" s="17" t="s">
        <v>22</v>
      </c>
      <c r="C22" s="38"/>
      <c r="D22" s="38"/>
      <c r="E22" s="38"/>
      <c r="F22" t="s">
        <v>22</v>
      </c>
      <c r="G22" t="s">
        <v>22</v>
      </c>
      <c r="H22" s="4" t="s">
        <v>22</v>
      </c>
      <c r="J22" t="s">
        <v>22</v>
      </c>
      <c r="K22" t="s">
        <v>22</v>
      </c>
      <c r="M22" t="str">
        <f t="shared" si="0"/>
        <v>Kontrolli, et OR ja KR hinnang on tehtud</v>
      </c>
    </row>
    <row r="23" spans="1:13" x14ac:dyDescent="0.35">
      <c r="A23" s="5" t="s">
        <v>14</v>
      </c>
      <c r="B23" s="17" t="s">
        <v>22</v>
      </c>
      <c r="C23" s="38"/>
      <c r="D23" s="38"/>
      <c r="E23" s="38"/>
      <c r="F23" t="s">
        <v>22</v>
      </c>
      <c r="G23" t="s">
        <v>22</v>
      </c>
      <c r="H23" s="4" t="s">
        <v>22</v>
      </c>
      <c r="J23" t="s">
        <v>22</v>
      </c>
      <c r="K23" t="s">
        <v>22</v>
      </c>
      <c r="M23" t="str">
        <f t="shared" si="0"/>
        <v>Kontrolli, et OR ja KR hinnang on tehtud</v>
      </c>
    </row>
    <row r="24" spans="1:13" x14ac:dyDescent="0.35">
      <c r="A24" s="5" t="s">
        <v>15</v>
      </c>
      <c r="B24" s="17" t="s">
        <v>22</v>
      </c>
      <c r="C24" s="38"/>
      <c r="D24" s="38"/>
      <c r="E24" s="38"/>
      <c r="F24" t="s">
        <v>22</v>
      </c>
      <c r="G24" t="s">
        <v>22</v>
      </c>
      <c r="H24" s="4" t="s">
        <v>22</v>
      </c>
      <c r="J24" t="s">
        <v>22</v>
      </c>
      <c r="K24" t="s">
        <v>22</v>
      </c>
      <c r="M24" t="str">
        <f t="shared" si="0"/>
        <v>Kontrolli, et OR ja KR hinnang on tehtud</v>
      </c>
    </row>
    <row r="25" spans="1:13" x14ac:dyDescent="0.35">
      <c r="A25" s="5" t="s">
        <v>16</v>
      </c>
      <c r="B25" s="17" t="s">
        <v>22</v>
      </c>
      <c r="C25" s="38"/>
      <c r="D25" s="38"/>
      <c r="E25" s="38"/>
      <c r="F25" t="s">
        <v>22</v>
      </c>
      <c r="G25" t="s">
        <v>22</v>
      </c>
      <c r="H25" s="4" t="s">
        <v>22</v>
      </c>
      <c r="J25" t="s">
        <v>22</v>
      </c>
      <c r="K25" t="s">
        <v>22</v>
      </c>
      <c r="M25" t="str">
        <f t="shared" si="0"/>
        <v>Kontrolli, et OR ja KR hinnang on tehtud</v>
      </c>
    </row>
    <row r="26" spans="1:13" x14ac:dyDescent="0.35">
      <c r="A26" s="5" t="s">
        <v>17</v>
      </c>
      <c r="B26" s="17" t="s">
        <v>22</v>
      </c>
      <c r="C26" s="38"/>
      <c r="D26" s="38"/>
      <c r="E26" s="38"/>
      <c r="F26" t="s">
        <v>22</v>
      </c>
      <c r="G26" t="s">
        <v>22</v>
      </c>
      <c r="H26" s="4" t="s">
        <v>22</v>
      </c>
      <c r="J26" t="s">
        <v>22</v>
      </c>
      <c r="K26" t="s">
        <v>22</v>
      </c>
      <c r="M26" t="str">
        <f t="shared" si="0"/>
        <v>Kontrolli, et OR ja KR hinnang on tehtud</v>
      </c>
    </row>
    <row r="27" spans="1:13" x14ac:dyDescent="0.35">
      <c r="A27" s="5" t="s">
        <v>18</v>
      </c>
      <c r="B27" s="17" t="s">
        <v>22</v>
      </c>
      <c r="C27" s="38"/>
      <c r="D27" s="38"/>
      <c r="E27" s="38"/>
      <c r="F27" t="s">
        <v>22</v>
      </c>
      <c r="G27" t="s">
        <v>22</v>
      </c>
      <c r="H27" s="4" t="s">
        <v>22</v>
      </c>
      <c r="J27" t="s">
        <v>22</v>
      </c>
      <c r="K27" t="s">
        <v>22</v>
      </c>
      <c r="M27" t="str">
        <f t="shared" si="0"/>
        <v>Kontrolli, et OR ja KR hinnang on tehtud</v>
      </c>
    </row>
    <row r="28" spans="1:13" x14ac:dyDescent="0.35">
      <c r="A28" s="5" t="s">
        <v>18</v>
      </c>
      <c r="B28" s="17" t="s">
        <v>22</v>
      </c>
      <c r="C28" s="38"/>
      <c r="D28" s="38"/>
      <c r="E28" s="38"/>
      <c r="F28" t="s">
        <v>22</v>
      </c>
      <c r="G28" t="s">
        <v>22</v>
      </c>
      <c r="H28" s="4" t="s">
        <v>22</v>
      </c>
      <c r="J28" t="s">
        <v>22</v>
      </c>
      <c r="K28" t="s">
        <v>22</v>
      </c>
      <c r="M28" t="str">
        <f t="shared" si="0"/>
        <v>Kontrolli, et OR ja KR hinnang on tehtud</v>
      </c>
    </row>
    <row r="29" spans="1:13" x14ac:dyDescent="0.35">
      <c r="A29" s="5" t="s">
        <v>19</v>
      </c>
      <c r="B29" s="17" t="s">
        <v>22</v>
      </c>
      <c r="C29" s="38"/>
      <c r="D29" s="38"/>
      <c r="E29" s="38"/>
      <c r="F29" t="s">
        <v>22</v>
      </c>
      <c r="G29" t="s">
        <v>22</v>
      </c>
      <c r="H29" s="4" t="s">
        <v>22</v>
      </c>
      <c r="J29" t="s">
        <v>22</v>
      </c>
      <c r="K29" t="s">
        <v>22</v>
      </c>
      <c r="M29" t="str">
        <f t="shared" si="0"/>
        <v>Kontrolli, et OR ja KR hinnang on tehtud</v>
      </c>
    </row>
    <row r="30" spans="1:13" x14ac:dyDescent="0.35">
      <c r="A30" s="5"/>
      <c r="C30" s="5"/>
    </row>
    <row r="31" spans="1:13" x14ac:dyDescent="0.35">
      <c r="E31" s="4"/>
    </row>
  </sheetData>
  <mergeCells count="9">
    <mergeCell ref="N11:O11"/>
    <mergeCell ref="C11:E11"/>
    <mergeCell ref="F11:J11"/>
    <mergeCell ref="K11:L11"/>
    <mergeCell ref="A7:H8"/>
    <mergeCell ref="B9:H9"/>
    <mergeCell ref="A10:E10"/>
    <mergeCell ref="F10:J10"/>
    <mergeCell ref="K10:L10"/>
  </mergeCells>
  <conditionalFormatting sqref="B13:B29">
    <cfRule type="expression" dxfId="2" priority="3">
      <formula>#REF!=B13</formula>
    </cfRule>
  </conditionalFormatting>
  <conditionalFormatting sqref="J12">
    <cfRule type="expression" dxfId="0" priority="1">
      <formula>#REF!=J12</formula>
    </cfRule>
  </conditionalFormatting>
  <dataValidations count="9">
    <dataValidation type="list" allowBlank="1" showInputMessage="1" showErrorMessage="1" sqref="B13:B29" xr:uid="{A52E0A2D-BB1E-4EE1-9DBE-F275C3F37C13}">
      <formula1>"Vali hinnang,Jah, Ei, Pole asjakohane"</formula1>
    </dataValidation>
    <dataValidation type="list" allowBlank="1" showInputMessage="1" showErrorMessage="1" promptTitle="Tee valik" sqref="F13:F29" xr:uid="{E1839E23-610A-4453-8B1A-4C1E46476B35}">
      <formula1>"Vali hinnang, Suurel määral, Vähesel määral"</formula1>
    </dataValidation>
    <dataValidation type="list" allowBlank="1" showInputMessage="1" showErrorMessage="1" sqref="G13:G29" xr:uid="{CDA0AA65-6837-4CC2-ACCE-397C1BCE7FE3}">
      <formula1>"Vali hinnang, Keeruline, Ei ole keeruline"</formula1>
    </dataValidation>
    <dataValidation type="list" allowBlank="1" showInputMessage="1" showErrorMessage="1" sqref="H13:H29" xr:uid="{D679B29C-E4B2-47E4-A37D-056FA4A7CB49}">
      <formula1>"Vali hinnang, AH on subjektiivne, Vähesel määral"</formula1>
    </dataValidation>
    <dataValidation type="list" allowBlank="1" showInputMessage="1" showErrorMessage="1" sqref="J13:J29" xr:uid="{66E00DF5-F5DB-4329-A3CE-950C5E016696}">
      <formula1>"Vali hinnang, Madal, Kõrge, Märkimisväärne"</formula1>
    </dataValidation>
    <dataValidation type="list" allowBlank="1" showInputMessage="1" showErrorMessage="1" promptTitle="Tee valik" sqref="C31:C32" xr:uid="{187F53B1-3DBF-4FCD-982C-F786242EF095}">
      <formula1>"Anna hinnang, Suurel määral, Vähesel määral"</formula1>
    </dataValidation>
    <dataValidation type="list" allowBlank="1" showInputMessage="1" showErrorMessage="1" sqref="D31:D32" xr:uid="{3E7ED23D-81E9-48DB-82FB-C54CFAB5A88C}">
      <formula1>"Anna hinnang, Keeruline, Ei ole keeruline"</formula1>
    </dataValidation>
    <dataValidation type="list" allowBlank="1" showInputMessage="1" showErrorMessage="1" sqref="E31:E32" xr:uid="{09538006-5608-4FD3-BA67-807B8EBAC337}">
      <formula1>"Anna hinnang, AH on subjektiivne, Vähesel määral"</formula1>
    </dataValidation>
    <dataValidation type="list" allowBlank="1" showInputMessage="1" showErrorMessage="1" sqref="K13:K29" xr:uid="{873E5CCB-81B3-4C97-958B-B8D675BA120C}">
      <formula1>"Vali hinnang, Madal, Kõrge"</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C442-6B3D-4698-85BC-6309B3991041}">
  <dimension ref="A1:F40"/>
  <sheetViews>
    <sheetView zoomScale="60" zoomScaleNormal="60" workbookViewId="0">
      <selection activeCell="L24" sqref="L24"/>
    </sheetView>
  </sheetViews>
  <sheetFormatPr defaultRowHeight="14.5" x14ac:dyDescent="0.35"/>
  <cols>
    <col min="1" max="1" width="30.1796875" customWidth="1"/>
    <col min="2" max="2" width="21.08984375" bestFit="1" customWidth="1"/>
    <col min="3" max="3" width="18" bestFit="1" customWidth="1"/>
    <col min="4" max="4" width="16.6328125" bestFit="1" customWidth="1"/>
    <col min="5" max="5" width="19" bestFit="1" customWidth="1"/>
    <col min="6" max="6" width="17.6328125" bestFit="1" customWidth="1"/>
    <col min="7" max="7" width="19.1796875" bestFit="1" customWidth="1"/>
    <col min="8" max="8" width="19.36328125" customWidth="1"/>
  </cols>
  <sheetData>
    <row r="1" spans="1:6" ht="27" thickBot="1" x14ac:dyDescent="0.4">
      <c r="A1" s="12" t="s">
        <v>3</v>
      </c>
      <c r="B1" s="8" t="s">
        <v>57</v>
      </c>
      <c r="C1" s="10"/>
    </row>
    <row r="2" spans="1:6" x14ac:dyDescent="0.35">
      <c r="A2" s="13" t="s">
        <v>0</v>
      </c>
      <c r="B2" s="1">
        <f>'[1]146 AH riskid'!B2</f>
        <v>0</v>
      </c>
    </row>
    <row r="3" spans="1:6" x14ac:dyDescent="0.35">
      <c r="A3" s="13" t="s">
        <v>1</v>
      </c>
      <c r="B3" s="1">
        <f>'[1]146 AH riskid'!B3</f>
        <v>0</v>
      </c>
    </row>
    <row r="4" spans="1:6" x14ac:dyDescent="0.35">
      <c r="A4" s="13" t="s">
        <v>2</v>
      </c>
      <c r="B4" s="1">
        <f>'[1]146 AH riskid'!B4</f>
        <v>0</v>
      </c>
    </row>
    <row r="5" spans="1:6" x14ac:dyDescent="0.35">
      <c r="A5" s="13" t="s">
        <v>28</v>
      </c>
      <c r="B5" s="1">
        <f>'[1]146 AH riskid'!B5</f>
        <v>0</v>
      </c>
    </row>
    <row r="6" spans="1:6" x14ac:dyDescent="0.35">
      <c r="A6" s="13" t="s">
        <v>29</v>
      </c>
      <c r="B6" s="1">
        <f>'[1]146 AH riskid'!B6</f>
        <v>0</v>
      </c>
      <c r="C6" s="18"/>
      <c r="D6" s="18"/>
      <c r="E6" s="18"/>
    </row>
    <row r="7" spans="1:6" ht="14.5" customHeight="1" x14ac:dyDescent="0.35">
      <c r="C7" s="18"/>
      <c r="D7" s="18"/>
      <c r="E7" s="18"/>
    </row>
    <row r="8" spans="1:6" ht="26.5" x14ac:dyDescent="0.35">
      <c r="A8" s="39" t="s">
        <v>31</v>
      </c>
      <c r="B8" s="39" t="s">
        <v>27</v>
      </c>
      <c r="F8" s="18"/>
    </row>
    <row r="9" spans="1:6" x14ac:dyDescent="0.35">
      <c r="A9" s="40" t="s">
        <v>66</v>
      </c>
      <c r="B9" s="41"/>
      <c r="C9" s="55"/>
      <c r="D9" s="55"/>
      <c r="E9" s="55"/>
    </row>
    <row r="10" spans="1:6" ht="26.5" x14ac:dyDescent="0.35">
      <c r="A10" s="39" t="s">
        <v>32</v>
      </c>
      <c r="B10" s="42"/>
      <c r="C10" s="54"/>
      <c r="D10" s="54"/>
      <c r="E10" s="54"/>
    </row>
    <row r="11" spans="1:6" ht="56" customHeight="1" x14ac:dyDescent="0.35">
      <c r="A11" s="39" t="s">
        <v>46</v>
      </c>
      <c r="B11" s="43">
        <f>'AH riskid'!N13</f>
        <v>0</v>
      </c>
      <c r="C11" s="43"/>
      <c r="D11" s="43"/>
      <c r="E11" s="43"/>
    </row>
    <row r="12" spans="1:6" ht="39.5" x14ac:dyDescent="0.35">
      <c r="A12" s="39" t="s">
        <v>33</v>
      </c>
      <c r="B12" s="42" t="s">
        <v>49</v>
      </c>
      <c r="C12" s="42"/>
      <c r="D12" s="42"/>
      <c r="E12" s="42"/>
    </row>
    <row r="13" spans="1:6" ht="81.5" customHeight="1" x14ac:dyDescent="0.35">
      <c r="A13" s="56" t="s">
        <v>47</v>
      </c>
      <c r="B13" s="57"/>
      <c r="C13" s="57"/>
      <c r="D13" s="57"/>
      <c r="E13" s="57"/>
    </row>
    <row r="14" spans="1:6" s="19" customFormat="1" ht="46.5" x14ac:dyDescent="0.35">
      <c r="A14" s="44" t="s">
        <v>50</v>
      </c>
      <c r="B14" s="44" t="s">
        <v>51</v>
      </c>
      <c r="C14" s="45" t="s">
        <v>52</v>
      </c>
      <c r="D14" s="45"/>
      <c r="E14" s="45"/>
    </row>
    <row r="15" spans="1:6" ht="33.5" customHeight="1" x14ac:dyDescent="0.35">
      <c r="A15" s="46" t="s">
        <v>53</v>
      </c>
      <c r="B15" s="47" t="s">
        <v>61</v>
      </c>
      <c r="C15" s="48"/>
      <c r="D15" s="48"/>
      <c r="E15" s="48"/>
    </row>
    <row r="16" spans="1:6" ht="33.5" customHeight="1" x14ac:dyDescent="0.35">
      <c r="A16" s="46"/>
      <c r="B16" s="47"/>
      <c r="C16" s="48"/>
      <c r="D16" s="48"/>
      <c r="E16" s="48"/>
    </row>
    <row r="17" spans="1:5" ht="33.5" customHeight="1" x14ac:dyDescent="0.35">
      <c r="A17" s="49" t="s">
        <v>54</v>
      </c>
      <c r="B17" s="50" t="s">
        <v>61</v>
      </c>
      <c r="C17" s="51"/>
      <c r="D17" s="48"/>
      <c r="E17" s="48"/>
    </row>
    <row r="18" spans="1:5" ht="33.5" customHeight="1" x14ac:dyDescent="0.35">
      <c r="A18" s="49"/>
      <c r="B18" s="50"/>
      <c r="C18" s="48"/>
      <c r="D18" s="48"/>
      <c r="E18" s="48"/>
    </row>
    <row r="19" spans="1:5" ht="33.5" customHeight="1" x14ac:dyDescent="0.35">
      <c r="A19" s="49"/>
      <c r="B19" s="50"/>
      <c r="C19" s="48"/>
      <c r="D19" s="48"/>
      <c r="E19" s="48"/>
    </row>
    <row r="20" spans="1:5" ht="33.5" customHeight="1" x14ac:dyDescent="0.35">
      <c r="A20" s="49"/>
      <c r="B20" s="50"/>
      <c r="C20" s="48"/>
      <c r="D20" s="48"/>
      <c r="E20" s="48"/>
    </row>
    <row r="21" spans="1:5" ht="33.5" customHeight="1" x14ac:dyDescent="0.35">
      <c r="A21" s="49"/>
      <c r="B21" s="50"/>
      <c r="C21" s="48"/>
      <c r="D21" s="48"/>
      <c r="E21" s="48"/>
    </row>
    <row r="22" spans="1:5" ht="33.5" customHeight="1" x14ac:dyDescent="0.35">
      <c r="A22" s="52" t="s">
        <v>59</v>
      </c>
      <c r="B22" s="47" t="s">
        <v>67</v>
      </c>
      <c r="C22" s="48"/>
      <c r="D22" s="48"/>
      <c r="E22" s="48"/>
    </row>
    <row r="23" spans="1:5" ht="33.5" customHeight="1" x14ac:dyDescent="0.35">
      <c r="A23" s="52"/>
      <c r="B23" s="47"/>
      <c r="C23" s="48"/>
      <c r="D23" s="48"/>
      <c r="E23" s="48"/>
    </row>
    <row r="24" spans="1:5" ht="52" x14ac:dyDescent="0.35">
      <c r="A24" s="53" t="s">
        <v>55</v>
      </c>
      <c r="B24" s="42"/>
      <c r="C24" s="42"/>
      <c r="D24" s="42"/>
      <c r="E24" s="42"/>
    </row>
    <row r="25" spans="1:5" ht="39" x14ac:dyDescent="0.35">
      <c r="A25" s="53" t="s">
        <v>48</v>
      </c>
      <c r="B25" s="42"/>
      <c r="C25" s="42"/>
      <c r="D25" s="42"/>
      <c r="E25" s="42"/>
    </row>
    <row r="26" spans="1:5" ht="78.5" x14ac:dyDescent="0.35">
      <c r="A26" s="39" t="s">
        <v>58</v>
      </c>
      <c r="B26" s="42"/>
      <c r="C26" s="42"/>
      <c r="D26" s="42"/>
      <c r="E26" s="42"/>
    </row>
    <row r="37" ht="29.5" customHeight="1" x14ac:dyDescent="0.35"/>
    <row r="38" ht="14.5" customHeight="1" x14ac:dyDescent="0.35"/>
    <row r="40" ht="72" customHeight="1" x14ac:dyDescent="0.35"/>
  </sheetData>
  <mergeCells count="23">
    <mergeCell ref="B10:E10"/>
    <mergeCell ref="B12:E12"/>
    <mergeCell ref="B11:E11"/>
    <mergeCell ref="A15:A16"/>
    <mergeCell ref="A17:A21"/>
    <mergeCell ref="C21:E21"/>
    <mergeCell ref="B17:B21"/>
    <mergeCell ref="C17:E17"/>
    <mergeCell ref="C18:E18"/>
    <mergeCell ref="C19:E19"/>
    <mergeCell ref="C20:E20"/>
    <mergeCell ref="B13:E13"/>
    <mergeCell ref="C14:E14"/>
    <mergeCell ref="B15:B16"/>
    <mergeCell ref="C15:E15"/>
    <mergeCell ref="C16:E16"/>
    <mergeCell ref="B25:E25"/>
    <mergeCell ref="B26:E26"/>
    <mergeCell ref="A22:A23"/>
    <mergeCell ref="B22:B23"/>
    <mergeCell ref="C22:E22"/>
    <mergeCell ref="C23:E23"/>
    <mergeCell ref="B24:E24"/>
  </mergeCells>
  <dataValidations count="2">
    <dataValidation type="list" allowBlank="1" showInputMessage="1" showErrorMessage="1" sqref="C27:C34" xr:uid="{7CFDC530-4519-4D13-8BDC-F31A8531232F}">
      <formula1>"Vali hinnang,Jah, Ei, Pole asjakohane"</formula1>
    </dataValidation>
    <dataValidation type="list" allowBlank="1" showInputMessage="1" showErrorMessage="1" sqref="B15 B17:B22" xr:uid="{918B76AC-BED7-4640-8A2D-ADE5F3718FA7}">
      <formula1>"Jah,Ei"</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AH riskid</vt:lpstr>
      <vt:lpstr>AH auditi protseduurid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Angelika Ruubel</dc:creator>
  <cp:lastModifiedBy>Angelika Ruubel</cp:lastModifiedBy>
  <dcterms:created xsi:type="dcterms:W3CDTF">2020-10-07T14:09:56Z</dcterms:created>
  <dcterms:modified xsi:type="dcterms:W3CDTF">2020-11-19T10:11:33Z</dcterms:modified>
</cp:coreProperties>
</file>